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yulia/Downloads/"/>
    </mc:Choice>
  </mc:AlternateContent>
  <xr:revisionPtr revIDLastSave="0" documentId="13_ncr:1_{A322B81D-0E8C-2640-B2DC-25AF6C1492BC}" xr6:coauthVersionLast="47" xr6:coauthVersionMax="47" xr10:uidLastSave="{00000000-0000-0000-0000-000000000000}"/>
  <bookViews>
    <workbookView xWindow="0" yWindow="780" windowWidth="29040" windowHeight="15840" xr2:uid="{00000000-000D-0000-FFFF-FFFF00000000}"/>
  </bookViews>
  <sheets>
    <sheet name="сентябрь_2025" sheetId="10" r:id="rId1"/>
  </sheets>
  <definedNames>
    <definedName name="_xlnm._FilterDatabase" localSheetId="0" hidden="1">сентябрь_2025!$A$2:$Q$49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10" l="1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</calcChain>
</file>

<file path=xl/sharedStrings.xml><?xml version="1.0" encoding="utf-8"?>
<sst xmlns="http://schemas.openxmlformats.org/spreadsheetml/2006/main" count="111" uniqueCount="61">
  <si>
    <t>Группа</t>
  </si>
  <si>
    <t>Показания электросчётчиков</t>
  </si>
  <si>
    <t>Адрес</t>
  </si>
  <si>
    <t>Начало интервала</t>
  </si>
  <si>
    <t>Конец интервала</t>
  </si>
  <si>
    <t>Место установки</t>
  </si>
  <si>
    <t>Номер счётчика</t>
  </si>
  <si>
    <t>Тариф 1(кВт*ч)</t>
  </si>
  <si>
    <t>Тариф 2(кВт*ч)</t>
  </si>
  <si>
    <t>Тариф 3(кВт*ч)</t>
  </si>
  <si>
    <t>Сумма(кВт*ч)</t>
  </si>
  <si>
    <t>На начало</t>
  </si>
  <si>
    <t>На конец</t>
  </si>
  <si>
    <t>Разница</t>
  </si>
  <si>
    <t>Seljskohozyajstvennaya,_d.38,_korp.2,_pod.1-6_</t>
  </si>
  <si>
    <t>ВРУ -К6-ЖЧ1 Вв.1</t>
  </si>
  <si>
    <t>ВРУ -К6-ЖЧ1 Вв.2</t>
  </si>
  <si>
    <t>ВРУ -К6-ЖЧ1 ППУ1.1</t>
  </si>
  <si>
    <t>ВРУ -К6-ЖЧ1 РП3</t>
  </si>
  <si>
    <t>ВРУ -К6-ЖЧ2 Вв.1</t>
  </si>
  <si>
    <t>ВРУ -К6-ЖЧ2 Вв.2</t>
  </si>
  <si>
    <t>ВРУ -К6-ЖЧ2 ППУ1.1</t>
  </si>
  <si>
    <t>ВРУ -К6-ЖЧ2 РП3</t>
  </si>
  <si>
    <t>ВРУ -К6-ЖЧ3 Вв.2</t>
  </si>
  <si>
    <t>ВРУ -К6-ЖЧ3 ППУ1.1</t>
  </si>
  <si>
    <t>ВРУ -К6-ЖЧ3 РП3</t>
  </si>
  <si>
    <t>ВРУ -К6-КЧ1 Вв.2</t>
  </si>
  <si>
    <t>ВРУ -К6-КЧ1 п.601</t>
  </si>
  <si>
    <t>ВРУ -К6-КЧ1 п.602</t>
  </si>
  <si>
    <t>ВРУ -К6-КЧ1 п.603</t>
  </si>
  <si>
    <t>ВРУ -К6-КЧ2 Вв.1</t>
  </si>
  <si>
    <t>ВРУ -К6-КЧ2 Вв.2</t>
  </si>
  <si>
    <t>ВРУ -К6-КЧ2 п.604</t>
  </si>
  <si>
    <t>ВРУ -К6-КЧ2 п.605</t>
  </si>
  <si>
    <t>ВРУ -К6-КЧ2 п.606</t>
  </si>
  <si>
    <t>ВРУ -К6-КЧ2 п.607</t>
  </si>
  <si>
    <t>ВРУ -К6-КЧ2 п.608</t>
  </si>
  <si>
    <t>ВРУ -К6-КЧ2 п.609</t>
  </si>
  <si>
    <t>Seljskohozyajstvennaya,_d.38,_korp.2,_pod.7_11</t>
  </si>
  <si>
    <t>Арендатор БКФН № 501</t>
  </si>
  <si>
    <t>ВРУ -К5-КЧ освещение кладовых</t>
  </si>
  <si>
    <t>ВРУ -К5-КЧ п.502</t>
  </si>
  <si>
    <t>ВРУ -К5-КЧ п.503</t>
  </si>
  <si>
    <t>ВРУ -К5-КЧ п.504</t>
  </si>
  <si>
    <t>ВРУ -К5-КЧ п.505</t>
  </si>
  <si>
    <t>ВРУ -К5-КЧ п.506</t>
  </si>
  <si>
    <t>ВРУ -К5-КЧ п.507</t>
  </si>
  <si>
    <t>ВРУ -К5-КЧ п.508</t>
  </si>
  <si>
    <t>ВРУ -К5-КЧ п.509</t>
  </si>
  <si>
    <t>ВРУ -К5-КЧ п.510</t>
  </si>
  <si>
    <t>ВРУ -К5-КЧ п.511</t>
  </si>
  <si>
    <t>Seljskohozyajstvennaya,_d.38,_korp.2,_pod.8_11</t>
  </si>
  <si>
    <t>ВРУ -К4-КЧ п.401</t>
  </si>
  <si>
    <t>ВРУ -К4-КЧ п.402</t>
  </si>
  <si>
    <t>ВРУ -К4-КЧ п.403</t>
  </si>
  <si>
    <t>ВРУ -К4-КЧ п.404</t>
  </si>
  <si>
    <t>ВРУ -К4-КЧ п.405</t>
  </si>
  <si>
    <t>ВРУ -К4-КЧ п.406</t>
  </si>
  <si>
    <t>ВРУ -К4-КЧ п.407</t>
  </si>
  <si>
    <t>ВРУ -К4-КЧ п.408</t>
  </si>
  <si>
    <t>ВРУ -К4-КЧ п.409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</si>
</sst>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FactorA-Regular"/>
      <charset val="204"/>
    </font>
    <font>
      <b/>
      <sz val="10"/>
      <name val="FactorA-Regular"/>
      <charset val="204"/>
    </font>
    <font>
      <b/>
      <sz val="11"/>
      <name val="FactorA-Regular"/>
      <charset val="204"/>
    </font>
    <font>
      <sz val="11"/>
      <name val="FactorA-Regular"/>
      <charset val="204"/>
    </font>
    <font>
      <sz val="11"/>
      <color rgb="FF000000"/>
      <name val="FactorA-Regula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4" fontId="4" fillId="0" borderId="18" xfId="0" applyNumberFormat="1" applyFont="1" applyBorder="1" applyAlignment="1">
      <alignment horizontal="center"/>
    </xf>
    <xf numFmtId="14" fontId="4" fillId="0" borderId="19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4" fontId="4" fillId="0" borderId="23" xfId="0" applyNumberFormat="1" applyFont="1" applyBorder="1" applyAlignment="1">
      <alignment horizontal="center"/>
    </xf>
    <xf numFmtId="14" fontId="4" fillId="0" borderId="24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</cellXfs>
  <cellStyles count="28">
    <cellStyle name="Обычный" xfId="0" builtinId="0"/>
    <cellStyle name="Обычный 10" xfId="1" xr:uid="{00000000-0005-0000-0000-000001000000}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 2 3" xfId="5" xr:uid="{00000000-0005-0000-0000-000005000000}"/>
    <cellStyle name="Обычный 3" xfId="6" xr:uid="{00000000-0005-0000-0000-000006000000}"/>
    <cellStyle name="Обычный 3 2" xfId="7" xr:uid="{00000000-0005-0000-0000-000007000000}"/>
    <cellStyle name="Обычный 3 2 2" xfId="8" xr:uid="{00000000-0005-0000-0000-000008000000}"/>
    <cellStyle name="Обычный 4" xfId="9" xr:uid="{00000000-0005-0000-0000-000009000000}"/>
    <cellStyle name="Обычный 4 2" xfId="10" xr:uid="{00000000-0005-0000-0000-00000A000000}"/>
    <cellStyle name="Обычный 4 2 2" xfId="11" xr:uid="{00000000-0005-0000-0000-00000B000000}"/>
    <cellStyle name="Обычный 4 2 2 2" xfId="12" xr:uid="{00000000-0005-0000-0000-00000C000000}"/>
    <cellStyle name="Обычный 4 2 3" xfId="13" xr:uid="{00000000-0005-0000-0000-00000D000000}"/>
    <cellStyle name="Обычный 4 3" xfId="14" xr:uid="{00000000-0005-0000-0000-00000E000000}"/>
    <cellStyle name="Обычный 4 3 2" xfId="15" xr:uid="{00000000-0005-0000-0000-00000F000000}"/>
    <cellStyle name="Обычный 4 4" xfId="16" xr:uid="{00000000-0005-0000-0000-000010000000}"/>
    <cellStyle name="Обычный 5" xfId="17" xr:uid="{00000000-0005-0000-0000-000011000000}"/>
    <cellStyle name="Обычный 5 2" xfId="18" xr:uid="{00000000-0005-0000-0000-000012000000}"/>
    <cellStyle name="Обычный 5 2 2" xfId="19" xr:uid="{00000000-0005-0000-0000-000013000000}"/>
    <cellStyle name="Обычный 6" xfId="20" xr:uid="{00000000-0005-0000-0000-000014000000}"/>
    <cellStyle name="Обычный 6 2" xfId="21" xr:uid="{00000000-0005-0000-0000-000015000000}"/>
    <cellStyle name="Обычный 6 2 2" xfId="22" xr:uid="{00000000-0005-0000-0000-000016000000}"/>
    <cellStyle name="Обычный 6 3" xfId="23" xr:uid="{00000000-0005-0000-0000-000017000000}"/>
    <cellStyle name="Обычный 7" xfId="24" xr:uid="{00000000-0005-0000-0000-000018000000}"/>
    <cellStyle name="Обычный 8" xfId="25" xr:uid="{00000000-0005-0000-0000-000019000000}"/>
    <cellStyle name="Обычный 8 2" xfId="26" xr:uid="{00000000-0005-0000-0000-00001A000000}"/>
    <cellStyle name="Обычный 9" xfId="27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selection activeCell="B18" sqref="B18"/>
    </sheetView>
  </sheetViews>
  <sheetFormatPr baseColWidth="10" defaultColWidth="9.1640625" defaultRowHeight="15"/>
  <cols>
    <col min="1" max="1" width="43.5" style="19" customWidth="1"/>
    <col min="2" max="2" width="19.33203125" style="19" customWidth="1"/>
    <col min="3" max="3" width="14.83203125" style="19" customWidth="1"/>
    <col min="4" max="4" width="33.33203125" style="19" customWidth="1"/>
    <col min="5" max="5" width="14.5" style="19" customWidth="1"/>
    <col min="6" max="17" width="11.1640625" style="19" customWidth="1"/>
  </cols>
  <sheetData>
    <row r="1" spans="1:17" ht="16" thickBot="1"/>
    <row r="2" spans="1:17" ht="16" thickBot="1">
      <c r="A2" s="4" t="s">
        <v>2</v>
      </c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6" thickBot="1">
      <c r="A3" s="11"/>
      <c r="B3" s="1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25.5" customHeight="1">
      <c r="A4" s="11"/>
      <c r="B4" s="5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8"/>
      <c r="H4" s="9"/>
      <c r="I4" s="7" t="s">
        <v>8</v>
      </c>
      <c r="J4" s="8"/>
      <c r="K4" s="9"/>
      <c r="L4" s="7" t="s">
        <v>9</v>
      </c>
      <c r="M4" s="8"/>
      <c r="N4" s="9"/>
      <c r="O4" s="7" t="s">
        <v>10</v>
      </c>
      <c r="P4" s="8"/>
      <c r="Q4" s="10"/>
    </row>
    <row r="5" spans="1:17" ht="16" thickBot="1">
      <c r="A5" s="33"/>
      <c r="B5" s="34"/>
      <c r="C5" s="35"/>
      <c r="D5" s="35"/>
      <c r="E5" s="35"/>
      <c r="F5" s="36" t="s">
        <v>11</v>
      </c>
      <c r="G5" s="36" t="s">
        <v>12</v>
      </c>
      <c r="H5" s="36" t="s">
        <v>13</v>
      </c>
      <c r="I5" s="36" t="s">
        <v>11</v>
      </c>
      <c r="J5" s="36" t="s">
        <v>12</v>
      </c>
      <c r="K5" s="36" t="s">
        <v>13</v>
      </c>
      <c r="L5" s="36" t="s">
        <v>11</v>
      </c>
      <c r="M5" s="36" t="s">
        <v>12</v>
      </c>
      <c r="N5" s="36" t="s">
        <v>13</v>
      </c>
      <c r="O5" s="36" t="s">
        <v>11</v>
      </c>
      <c r="P5" s="36" t="s">
        <v>12</v>
      </c>
      <c r="Q5" s="37" t="s">
        <v>13</v>
      </c>
    </row>
    <row r="6" spans="1:17">
      <c r="A6" s="27" t="s">
        <v>14</v>
      </c>
      <c r="B6" s="28">
        <v>45887</v>
      </c>
      <c r="C6" s="29">
        <v>45917</v>
      </c>
      <c r="D6" s="30" t="s">
        <v>15</v>
      </c>
      <c r="E6" s="31">
        <v>38749397</v>
      </c>
      <c r="F6" s="31">
        <v>2492.9859999999999</v>
      </c>
      <c r="G6" s="31">
        <v>2529.4169999999999</v>
      </c>
      <c r="H6" s="31">
        <f t="shared" ref="H6:H14" si="0">G6-F6</f>
        <v>36.43100000000004</v>
      </c>
      <c r="I6" s="31">
        <v>2252.3049999999998</v>
      </c>
      <c r="J6" s="31">
        <v>2284.1019999999999</v>
      </c>
      <c r="K6" s="31">
        <f t="shared" ref="K6:K14" si="1">J6-I6</f>
        <v>31.797000000000025</v>
      </c>
      <c r="L6" s="31">
        <v>3068.8119999999999</v>
      </c>
      <c r="M6" s="31">
        <v>3116.1880000000001</v>
      </c>
      <c r="N6" s="31">
        <f t="shared" ref="N6:N14" si="2">M6-L6</f>
        <v>47.376000000000204</v>
      </c>
      <c r="O6" s="31">
        <v>7814.1030000000001</v>
      </c>
      <c r="P6" s="31">
        <v>7929.7060000000001</v>
      </c>
      <c r="Q6" s="32">
        <f t="shared" ref="Q6:Q14" si="3">P6-O6</f>
        <v>115.60300000000007</v>
      </c>
    </row>
    <row r="7" spans="1:17">
      <c r="A7" s="20" t="s">
        <v>14</v>
      </c>
      <c r="B7" s="12">
        <v>45887</v>
      </c>
      <c r="C7" s="13">
        <v>45917</v>
      </c>
      <c r="D7" s="14" t="s">
        <v>16</v>
      </c>
      <c r="E7" s="15">
        <v>38749318</v>
      </c>
      <c r="F7" s="15">
        <v>1883.7260000000001</v>
      </c>
      <c r="G7" s="15">
        <v>1913.9090000000001</v>
      </c>
      <c r="H7" s="15">
        <f t="shared" si="0"/>
        <v>30.182999999999993</v>
      </c>
      <c r="I7" s="15">
        <v>1779.4929999999999</v>
      </c>
      <c r="J7" s="15">
        <v>1809.7860000000001</v>
      </c>
      <c r="K7" s="15">
        <f t="shared" si="1"/>
        <v>30.29300000000012</v>
      </c>
      <c r="L7" s="15">
        <v>2312.9639999999999</v>
      </c>
      <c r="M7" s="15">
        <v>2351.067</v>
      </c>
      <c r="N7" s="15">
        <f t="shared" si="2"/>
        <v>38.103000000000065</v>
      </c>
      <c r="O7" s="15">
        <v>5976.183</v>
      </c>
      <c r="P7" s="15">
        <v>6074.7619999999997</v>
      </c>
      <c r="Q7" s="16">
        <f t="shared" si="3"/>
        <v>98.578999999999724</v>
      </c>
    </row>
    <row r="8" spans="1:17">
      <c r="A8" s="20" t="s">
        <v>14</v>
      </c>
      <c r="B8" s="12">
        <v>45887</v>
      </c>
      <c r="C8" s="13">
        <v>45917</v>
      </c>
      <c r="D8" s="14" t="s">
        <v>17</v>
      </c>
      <c r="E8" s="15">
        <v>38749396</v>
      </c>
      <c r="F8" s="15">
        <v>1016.3390000000001</v>
      </c>
      <c r="G8" s="15">
        <v>1028.463</v>
      </c>
      <c r="H8" s="15">
        <f t="shared" si="0"/>
        <v>12.12399999999991</v>
      </c>
      <c r="I8" s="15">
        <v>1021.95</v>
      </c>
      <c r="J8" s="15">
        <v>1034.6220000000001</v>
      </c>
      <c r="K8" s="15">
        <f t="shared" si="1"/>
        <v>12.672000000000025</v>
      </c>
      <c r="L8" s="15">
        <v>1151.758</v>
      </c>
      <c r="M8" s="15">
        <v>1167.2550000000001</v>
      </c>
      <c r="N8" s="15">
        <f t="shared" si="2"/>
        <v>15.497000000000071</v>
      </c>
      <c r="O8" s="15">
        <v>3190.0459999999998</v>
      </c>
      <c r="P8" s="15">
        <v>3230.34</v>
      </c>
      <c r="Q8" s="16">
        <f t="shared" si="3"/>
        <v>40.294000000000324</v>
      </c>
    </row>
    <row r="9" spans="1:17">
      <c r="A9" s="20" t="s">
        <v>14</v>
      </c>
      <c r="B9" s="12">
        <v>45887</v>
      </c>
      <c r="C9" s="13">
        <v>45917</v>
      </c>
      <c r="D9" s="14" t="s">
        <v>18</v>
      </c>
      <c r="E9" s="15">
        <v>37521926</v>
      </c>
      <c r="F9" s="15">
        <v>3729.52</v>
      </c>
      <c r="G9" s="15">
        <v>3778.8440000000001</v>
      </c>
      <c r="H9" s="15">
        <f t="shared" si="0"/>
        <v>49.324000000000069</v>
      </c>
      <c r="I9" s="15">
        <v>3957.2420000000002</v>
      </c>
      <c r="J9" s="15">
        <v>4013.1640000000002</v>
      </c>
      <c r="K9" s="15">
        <f t="shared" si="1"/>
        <v>55.922000000000025</v>
      </c>
      <c r="L9" s="15">
        <v>4273.2969999999996</v>
      </c>
      <c r="M9" s="15">
        <v>4333.0919999999996</v>
      </c>
      <c r="N9" s="15">
        <f t="shared" si="2"/>
        <v>59.795000000000073</v>
      </c>
      <c r="O9" s="15">
        <v>11960.058999999999</v>
      </c>
      <c r="P9" s="15">
        <v>12125.099</v>
      </c>
      <c r="Q9" s="16">
        <f t="shared" si="3"/>
        <v>165.04000000000087</v>
      </c>
    </row>
    <row r="10" spans="1:17">
      <c r="A10" s="20" t="s">
        <v>14</v>
      </c>
      <c r="B10" s="12">
        <v>45887</v>
      </c>
      <c r="C10" s="13">
        <v>45917</v>
      </c>
      <c r="D10" s="14" t="s">
        <v>19</v>
      </c>
      <c r="E10" s="15">
        <v>38749334</v>
      </c>
      <c r="F10" s="17">
        <v>2673.3040000000001</v>
      </c>
      <c r="G10" s="15">
        <v>2712.9749999999999</v>
      </c>
      <c r="H10" s="15">
        <f t="shared" si="0"/>
        <v>39.670999999999822</v>
      </c>
      <c r="I10" s="15">
        <v>2256.3910000000001</v>
      </c>
      <c r="J10" s="15">
        <v>2289.85</v>
      </c>
      <c r="K10" s="15">
        <f t="shared" si="1"/>
        <v>33.458999999999833</v>
      </c>
      <c r="L10" s="15">
        <v>3256.3580000000002</v>
      </c>
      <c r="M10" s="15">
        <v>3307.5230000000001</v>
      </c>
      <c r="N10" s="15">
        <f t="shared" si="2"/>
        <v>51.164999999999964</v>
      </c>
      <c r="O10" s="15">
        <v>8186.0529999999999</v>
      </c>
      <c r="P10" s="15">
        <v>8310.348</v>
      </c>
      <c r="Q10" s="16">
        <f t="shared" si="3"/>
        <v>124.29500000000007</v>
      </c>
    </row>
    <row r="11" spans="1:17">
      <c r="A11" s="20" t="s">
        <v>14</v>
      </c>
      <c r="B11" s="12">
        <v>45887</v>
      </c>
      <c r="C11" s="13">
        <v>45917</v>
      </c>
      <c r="D11" s="14" t="s">
        <v>20</v>
      </c>
      <c r="E11" s="15">
        <v>38749350</v>
      </c>
      <c r="F11" s="15">
        <v>3861.6819999999998</v>
      </c>
      <c r="G11" s="15">
        <v>3919.0189999999998</v>
      </c>
      <c r="H11" s="15">
        <f t="shared" si="0"/>
        <v>57.336999999999989</v>
      </c>
      <c r="I11" s="15">
        <v>3634.3490000000002</v>
      </c>
      <c r="J11" s="15">
        <v>3689.27</v>
      </c>
      <c r="K11" s="15">
        <f t="shared" si="1"/>
        <v>54.920999999999822</v>
      </c>
      <c r="L11" s="15">
        <v>5068.1540000000005</v>
      </c>
      <c r="M11" s="15">
        <v>5141.6149999999998</v>
      </c>
      <c r="N11" s="15">
        <f t="shared" si="2"/>
        <v>73.460999999999331</v>
      </c>
      <c r="O11" s="15">
        <v>12564.184999999999</v>
      </c>
      <c r="P11" s="15">
        <v>12749.903</v>
      </c>
      <c r="Q11" s="16">
        <f t="shared" si="3"/>
        <v>185.71800000000076</v>
      </c>
    </row>
    <row r="12" spans="1:17">
      <c r="A12" s="20" t="s">
        <v>14</v>
      </c>
      <c r="B12" s="12">
        <v>45887</v>
      </c>
      <c r="C12" s="13">
        <v>45917</v>
      </c>
      <c r="D12" s="14" t="s">
        <v>21</v>
      </c>
      <c r="E12" s="15">
        <v>38749303</v>
      </c>
      <c r="F12" s="15">
        <v>1293.6959999999999</v>
      </c>
      <c r="G12" s="15">
        <v>1309.665</v>
      </c>
      <c r="H12" s="15">
        <f t="shared" si="0"/>
        <v>15.969000000000051</v>
      </c>
      <c r="I12" s="15">
        <v>1287.481</v>
      </c>
      <c r="J12" s="15">
        <v>1304.201</v>
      </c>
      <c r="K12" s="15">
        <f t="shared" si="1"/>
        <v>16.720000000000027</v>
      </c>
      <c r="L12" s="15">
        <v>1461.73</v>
      </c>
      <c r="M12" s="15">
        <v>1481.8820000000001</v>
      </c>
      <c r="N12" s="15">
        <f t="shared" si="2"/>
        <v>20.152000000000044</v>
      </c>
      <c r="O12" s="15">
        <v>4042.9059999999999</v>
      </c>
      <c r="P12" s="15">
        <v>4095.748</v>
      </c>
      <c r="Q12" s="16">
        <f t="shared" si="3"/>
        <v>52.842000000000098</v>
      </c>
    </row>
    <row r="13" spans="1:17">
      <c r="A13" s="20" t="s">
        <v>14</v>
      </c>
      <c r="B13" s="12">
        <v>45887</v>
      </c>
      <c r="C13" s="13">
        <v>45917</v>
      </c>
      <c r="D13" s="14" t="s">
        <v>22</v>
      </c>
      <c r="E13" s="15">
        <v>37790203</v>
      </c>
      <c r="F13" s="15">
        <v>4698.0420000000004</v>
      </c>
      <c r="G13" s="15">
        <v>4753.5619999999999</v>
      </c>
      <c r="H13" s="15">
        <f t="shared" si="0"/>
        <v>55.519999999999527</v>
      </c>
      <c r="I13" s="15">
        <v>4979.1260000000002</v>
      </c>
      <c r="J13" s="15">
        <v>5045.067</v>
      </c>
      <c r="K13" s="15">
        <f t="shared" si="1"/>
        <v>65.940999999999804</v>
      </c>
      <c r="L13" s="15">
        <v>5374.0730000000003</v>
      </c>
      <c r="M13" s="15">
        <v>5444.4579999999996</v>
      </c>
      <c r="N13" s="15">
        <f t="shared" si="2"/>
        <v>70.384999999999309</v>
      </c>
      <c r="O13" s="15">
        <v>15051.241</v>
      </c>
      <c r="P13" s="15">
        <v>15243.087</v>
      </c>
      <c r="Q13" s="16">
        <f t="shared" si="3"/>
        <v>191.84599999999955</v>
      </c>
    </row>
    <row r="14" spans="1:17">
      <c r="A14" s="20" t="s">
        <v>14</v>
      </c>
      <c r="B14" s="12">
        <v>45887</v>
      </c>
      <c r="C14" s="13">
        <v>45917</v>
      </c>
      <c r="D14" s="14" t="s">
        <v>23</v>
      </c>
      <c r="E14" s="15">
        <v>38749309</v>
      </c>
      <c r="F14" s="15">
        <v>3769.893</v>
      </c>
      <c r="G14" s="15">
        <v>3820.9110000000001</v>
      </c>
      <c r="H14" s="15">
        <f t="shared" si="0"/>
        <v>51.018000000000029</v>
      </c>
      <c r="I14" s="15">
        <v>3532.6680000000001</v>
      </c>
      <c r="J14" s="15">
        <v>3579.567</v>
      </c>
      <c r="K14" s="15">
        <f t="shared" si="1"/>
        <v>46.898999999999887</v>
      </c>
      <c r="L14" s="15">
        <v>4843.5569999999998</v>
      </c>
      <c r="M14" s="15">
        <v>4910.3720000000003</v>
      </c>
      <c r="N14" s="15">
        <f t="shared" si="2"/>
        <v>66.815000000000509</v>
      </c>
      <c r="O14" s="15">
        <v>12146.117</v>
      </c>
      <c r="P14" s="15">
        <v>12310.849</v>
      </c>
      <c r="Q14" s="16">
        <f t="shared" si="3"/>
        <v>164.73199999999997</v>
      </c>
    </row>
    <row r="15" spans="1:17">
      <c r="A15" s="20" t="s">
        <v>14</v>
      </c>
      <c r="B15" s="12">
        <v>45887</v>
      </c>
      <c r="C15" s="13">
        <v>45917</v>
      </c>
      <c r="D15" s="14" t="s">
        <v>24</v>
      </c>
      <c r="E15" s="15">
        <v>38749331</v>
      </c>
      <c r="F15" s="15">
        <v>1462.241</v>
      </c>
      <c r="G15" s="15">
        <v>1479.1489999999999</v>
      </c>
      <c r="H15" s="15">
        <f t="shared" ref="H15:H28" si="4">G15-F15</f>
        <v>16.907999999999902</v>
      </c>
      <c r="I15" s="15">
        <v>1440.5450000000001</v>
      </c>
      <c r="J15" s="15">
        <v>1458.21</v>
      </c>
      <c r="K15" s="15">
        <f t="shared" ref="K15:K28" si="5">J15-I15</f>
        <v>17.664999999999964</v>
      </c>
      <c r="L15" s="15">
        <v>1590.0889999999999</v>
      </c>
      <c r="M15" s="15">
        <v>1611.58</v>
      </c>
      <c r="N15" s="15">
        <f t="shared" ref="N15:N28" si="6">M15-L15</f>
        <v>21.490999999999985</v>
      </c>
      <c r="O15" s="15">
        <v>4492.875</v>
      </c>
      <c r="P15" s="15">
        <v>4548.9390000000003</v>
      </c>
      <c r="Q15" s="16">
        <f t="shared" ref="Q15:Q28" si="7">P15-O15</f>
        <v>56.064000000000306</v>
      </c>
    </row>
    <row r="16" spans="1:17">
      <c r="A16" s="20" t="s">
        <v>14</v>
      </c>
      <c r="B16" s="12">
        <v>45887</v>
      </c>
      <c r="C16" s="13">
        <v>45917</v>
      </c>
      <c r="D16" s="14" t="s">
        <v>25</v>
      </c>
      <c r="E16" s="15">
        <v>38749433</v>
      </c>
      <c r="F16" s="15">
        <v>5183.62</v>
      </c>
      <c r="G16" s="15">
        <v>5238.45</v>
      </c>
      <c r="H16" s="15">
        <f t="shared" si="4"/>
        <v>54.829999999999927</v>
      </c>
      <c r="I16" s="15">
        <v>5500.9440000000004</v>
      </c>
      <c r="J16" s="15">
        <v>5569.0590000000002</v>
      </c>
      <c r="K16" s="15">
        <f t="shared" si="5"/>
        <v>68.114999999999782</v>
      </c>
      <c r="L16" s="15">
        <v>5821.3249999999998</v>
      </c>
      <c r="M16" s="15">
        <v>5891.2719999999999</v>
      </c>
      <c r="N16" s="15">
        <f t="shared" si="6"/>
        <v>69.947000000000116</v>
      </c>
      <c r="O16" s="15">
        <v>16505.888999999999</v>
      </c>
      <c r="P16" s="15">
        <v>16698.780999999999</v>
      </c>
      <c r="Q16" s="16">
        <f t="shared" si="7"/>
        <v>192.89199999999983</v>
      </c>
    </row>
    <row r="17" spans="1:17">
      <c r="A17" s="20" t="s">
        <v>14</v>
      </c>
      <c r="B17" s="12">
        <v>45887</v>
      </c>
      <c r="C17" s="13">
        <v>45917</v>
      </c>
      <c r="D17" s="14" t="s">
        <v>26</v>
      </c>
      <c r="E17" s="15">
        <v>38749284</v>
      </c>
      <c r="F17" s="15">
        <v>6240.7139999999999</v>
      </c>
      <c r="G17" s="15">
        <v>6354.4489999999996</v>
      </c>
      <c r="H17" s="15">
        <f t="shared" si="4"/>
        <v>113.73499999999967</v>
      </c>
      <c r="I17" s="15">
        <v>0.29599999999999999</v>
      </c>
      <c r="J17" s="15">
        <v>0.29599999999999999</v>
      </c>
      <c r="K17" s="15">
        <f t="shared" si="5"/>
        <v>0</v>
      </c>
      <c r="L17" s="15">
        <v>0</v>
      </c>
      <c r="M17" s="15">
        <v>0</v>
      </c>
      <c r="N17" s="15">
        <f t="shared" si="6"/>
        <v>0</v>
      </c>
      <c r="O17" s="15">
        <v>6241.01</v>
      </c>
      <c r="P17" s="15">
        <v>6354.7449999999999</v>
      </c>
      <c r="Q17" s="16">
        <f t="shared" si="7"/>
        <v>113.73499999999967</v>
      </c>
    </row>
    <row r="18" spans="1:17">
      <c r="A18" s="20" t="s">
        <v>14</v>
      </c>
      <c r="B18" s="12">
        <v>45887</v>
      </c>
      <c r="C18" s="13">
        <v>45917</v>
      </c>
      <c r="D18" s="14" t="s">
        <v>27</v>
      </c>
      <c r="E18" s="15">
        <v>38159869</v>
      </c>
      <c r="F18" s="15">
        <v>2391.8200000000002</v>
      </c>
      <c r="G18" s="15">
        <v>2656.9580000000001</v>
      </c>
      <c r="H18" s="15">
        <f t="shared" si="4"/>
        <v>265.13799999999992</v>
      </c>
      <c r="I18" s="15">
        <v>1.9059999999999999</v>
      </c>
      <c r="J18" s="15">
        <v>1.9059999999999999</v>
      </c>
      <c r="K18" s="15">
        <f t="shared" si="5"/>
        <v>0</v>
      </c>
      <c r="L18" s="15">
        <v>0</v>
      </c>
      <c r="M18" s="15">
        <v>0</v>
      </c>
      <c r="N18" s="15">
        <f t="shared" si="6"/>
        <v>0</v>
      </c>
      <c r="O18" s="15">
        <v>2393.7260000000001</v>
      </c>
      <c r="P18" s="15">
        <v>2658.864</v>
      </c>
      <c r="Q18" s="16">
        <f t="shared" si="7"/>
        <v>265.13799999999992</v>
      </c>
    </row>
    <row r="19" spans="1:17">
      <c r="A19" s="20" t="s">
        <v>14</v>
      </c>
      <c r="B19" s="12">
        <v>45887</v>
      </c>
      <c r="C19" s="13">
        <v>45917</v>
      </c>
      <c r="D19" s="14" t="s">
        <v>28</v>
      </c>
      <c r="E19" s="15">
        <v>37790159</v>
      </c>
      <c r="F19" s="15">
        <v>6468.7150000000001</v>
      </c>
      <c r="G19" s="15">
        <v>6654.5940000000001</v>
      </c>
      <c r="H19" s="15">
        <f t="shared" si="4"/>
        <v>185.87899999999991</v>
      </c>
      <c r="I19" s="15">
        <v>0</v>
      </c>
      <c r="J19" s="15">
        <v>0</v>
      </c>
      <c r="K19" s="15">
        <f t="shared" si="5"/>
        <v>0</v>
      </c>
      <c r="L19" s="15">
        <v>0</v>
      </c>
      <c r="M19" s="15">
        <v>0</v>
      </c>
      <c r="N19" s="15">
        <f t="shared" si="6"/>
        <v>0</v>
      </c>
      <c r="O19" s="15">
        <v>6468.7150000000001</v>
      </c>
      <c r="P19" s="15">
        <v>6654.5940000000001</v>
      </c>
      <c r="Q19" s="16">
        <f t="shared" si="7"/>
        <v>185.87899999999991</v>
      </c>
    </row>
    <row r="20" spans="1:17">
      <c r="A20" s="20" t="s">
        <v>14</v>
      </c>
      <c r="B20" s="12">
        <v>45887</v>
      </c>
      <c r="C20" s="13">
        <v>45917</v>
      </c>
      <c r="D20" s="14" t="s">
        <v>29</v>
      </c>
      <c r="E20" s="15">
        <v>37521743</v>
      </c>
      <c r="F20" s="15">
        <v>6886.0209999999997</v>
      </c>
      <c r="G20" s="15">
        <v>7083.7550000000001</v>
      </c>
      <c r="H20" s="15">
        <f t="shared" si="4"/>
        <v>197.73400000000038</v>
      </c>
      <c r="I20" s="15">
        <v>0.317</v>
      </c>
      <c r="J20" s="15">
        <v>0.317</v>
      </c>
      <c r="K20" s="15">
        <f t="shared" si="5"/>
        <v>0</v>
      </c>
      <c r="L20" s="15">
        <v>0</v>
      </c>
      <c r="M20" s="15">
        <v>0</v>
      </c>
      <c r="N20" s="15">
        <f t="shared" si="6"/>
        <v>0</v>
      </c>
      <c r="O20" s="15">
        <v>6886.3370000000004</v>
      </c>
      <c r="P20" s="15">
        <v>7084.0720000000001</v>
      </c>
      <c r="Q20" s="16">
        <f t="shared" si="7"/>
        <v>197.73499999999967</v>
      </c>
    </row>
    <row r="21" spans="1:17">
      <c r="A21" s="20" t="s">
        <v>14</v>
      </c>
      <c r="B21" s="12">
        <v>45887</v>
      </c>
      <c r="C21" s="13">
        <v>45917</v>
      </c>
      <c r="D21" s="14" t="s">
        <v>30</v>
      </c>
      <c r="E21" s="15">
        <v>38749384</v>
      </c>
      <c r="F21" s="15">
        <v>9567.6119999999992</v>
      </c>
      <c r="G21" s="15">
        <v>9604.9779999999992</v>
      </c>
      <c r="H21" s="15">
        <f t="shared" si="4"/>
        <v>37.365999999999985</v>
      </c>
      <c r="I21" s="15">
        <v>60.064</v>
      </c>
      <c r="J21" s="15">
        <v>60.064</v>
      </c>
      <c r="K21" s="15">
        <f t="shared" si="5"/>
        <v>0</v>
      </c>
      <c r="L21" s="15">
        <v>0</v>
      </c>
      <c r="M21" s="15">
        <v>0</v>
      </c>
      <c r="N21" s="15">
        <f t="shared" si="6"/>
        <v>0</v>
      </c>
      <c r="O21" s="15">
        <v>9627.6759999999995</v>
      </c>
      <c r="P21" s="15">
        <v>9665.0419999999995</v>
      </c>
      <c r="Q21" s="16">
        <f t="shared" si="7"/>
        <v>37.365999999999985</v>
      </c>
    </row>
    <row r="22" spans="1:17">
      <c r="A22" s="20" t="s">
        <v>14</v>
      </c>
      <c r="B22" s="12">
        <v>45887</v>
      </c>
      <c r="C22" s="13">
        <v>45917</v>
      </c>
      <c r="D22" s="14" t="s">
        <v>31</v>
      </c>
      <c r="E22" s="15">
        <v>38749351</v>
      </c>
      <c r="F22" s="15">
        <v>6584.8180000000002</v>
      </c>
      <c r="G22" s="15">
        <v>6746.2520000000004</v>
      </c>
      <c r="H22" s="15">
        <f t="shared" si="4"/>
        <v>161.4340000000002</v>
      </c>
      <c r="I22" s="15">
        <v>107.506</v>
      </c>
      <c r="J22" s="15">
        <v>107.506</v>
      </c>
      <c r="K22" s="15">
        <f t="shared" si="5"/>
        <v>0</v>
      </c>
      <c r="L22" s="15">
        <v>0</v>
      </c>
      <c r="M22" s="15">
        <v>0</v>
      </c>
      <c r="N22" s="15">
        <f t="shared" si="6"/>
        <v>0</v>
      </c>
      <c r="O22" s="15">
        <v>6692.3239999999996</v>
      </c>
      <c r="P22" s="15">
        <v>6853.7579999999998</v>
      </c>
      <c r="Q22" s="16">
        <f t="shared" si="7"/>
        <v>161.4340000000002</v>
      </c>
    </row>
    <row r="23" spans="1:17">
      <c r="A23" s="20" t="s">
        <v>14</v>
      </c>
      <c r="B23" s="12">
        <v>45887</v>
      </c>
      <c r="C23" s="13">
        <v>45917</v>
      </c>
      <c r="D23" s="14" t="s">
        <v>32</v>
      </c>
      <c r="E23" s="15">
        <v>38158648</v>
      </c>
      <c r="F23" s="15">
        <v>10781.795</v>
      </c>
      <c r="G23" s="15">
        <v>11104.51</v>
      </c>
      <c r="H23" s="15">
        <f t="shared" si="4"/>
        <v>322.71500000000015</v>
      </c>
      <c r="I23" s="15">
        <v>0</v>
      </c>
      <c r="J23" s="15">
        <v>0</v>
      </c>
      <c r="K23" s="15">
        <f t="shared" si="5"/>
        <v>0</v>
      </c>
      <c r="L23" s="15">
        <v>0</v>
      </c>
      <c r="M23" s="15">
        <v>0</v>
      </c>
      <c r="N23" s="15">
        <f t="shared" si="6"/>
        <v>0</v>
      </c>
      <c r="O23" s="15">
        <v>10781.795</v>
      </c>
      <c r="P23" s="15">
        <v>11104.51</v>
      </c>
      <c r="Q23" s="16">
        <f t="shared" si="7"/>
        <v>322.71500000000015</v>
      </c>
    </row>
    <row r="24" spans="1:17">
      <c r="A24" s="20" t="s">
        <v>14</v>
      </c>
      <c r="B24" s="12">
        <v>45887</v>
      </c>
      <c r="C24" s="13">
        <v>45917</v>
      </c>
      <c r="D24" s="14" t="s">
        <v>33</v>
      </c>
      <c r="E24" s="15">
        <v>37380433</v>
      </c>
      <c r="F24" s="15">
        <v>197812.359</v>
      </c>
      <c r="G24" s="15">
        <v>197818.84400000001</v>
      </c>
      <c r="H24" s="15">
        <f t="shared" si="4"/>
        <v>6.485000000015134</v>
      </c>
      <c r="I24" s="15">
        <v>875.678</v>
      </c>
      <c r="J24" s="15">
        <v>875.678</v>
      </c>
      <c r="K24" s="15">
        <f t="shared" si="5"/>
        <v>0</v>
      </c>
      <c r="L24" s="15">
        <v>0</v>
      </c>
      <c r="M24" s="15">
        <v>0</v>
      </c>
      <c r="N24" s="15">
        <f t="shared" si="6"/>
        <v>0</v>
      </c>
      <c r="O24" s="15">
        <v>198688.03099999999</v>
      </c>
      <c r="P24" s="15">
        <v>198694.516</v>
      </c>
      <c r="Q24" s="16">
        <f t="shared" si="7"/>
        <v>6.485000000015134</v>
      </c>
    </row>
    <row r="25" spans="1:17">
      <c r="A25" s="20" t="s">
        <v>14</v>
      </c>
      <c r="B25" s="12">
        <v>45887</v>
      </c>
      <c r="C25" s="13">
        <v>45917</v>
      </c>
      <c r="D25" s="14" t="s">
        <v>34</v>
      </c>
      <c r="E25" s="15">
        <v>37380413</v>
      </c>
      <c r="F25" s="15">
        <v>28079.938999999998</v>
      </c>
      <c r="G25" s="15">
        <v>28677.833999999999</v>
      </c>
      <c r="H25" s="15">
        <f t="shared" si="4"/>
        <v>597.89500000000044</v>
      </c>
      <c r="I25" s="15">
        <v>623.5</v>
      </c>
      <c r="J25" s="15">
        <v>623.5</v>
      </c>
      <c r="K25" s="15">
        <f t="shared" si="5"/>
        <v>0</v>
      </c>
      <c r="L25" s="15">
        <v>0</v>
      </c>
      <c r="M25" s="15">
        <v>0</v>
      </c>
      <c r="N25" s="15">
        <f t="shared" si="6"/>
        <v>0</v>
      </c>
      <c r="O25" s="15">
        <v>28703.438999999998</v>
      </c>
      <c r="P25" s="15">
        <v>29301.333999999999</v>
      </c>
      <c r="Q25" s="16">
        <f t="shared" si="7"/>
        <v>597.89500000000044</v>
      </c>
    </row>
    <row r="26" spans="1:17">
      <c r="A26" s="20" t="s">
        <v>14</v>
      </c>
      <c r="B26" s="12">
        <v>45887</v>
      </c>
      <c r="C26" s="13">
        <v>45917</v>
      </c>
      <c r="D26" s="14" t="s">
        <v>35</v>
      </c>
      <c r="E26" s="15">
        <v>38160219</v>
      </c>
      <c r="F26" s="15">
        <v>21116.537</v>
      </c>
      <c r="G26" s="15">
        <v>21602.532999999999</v>
      </c>
      <c r="H26" s="15">
        <f t="shared" si="4"/>
        <v>485.99599999999919</v>
      </c>
      <c r="I26" s="15">
        <v>3.1560000000000001</v>
      </c>
      <c r="J26" s="15">
        <v>3.1560000000000001</v>
      </c>
      <c r="K26" s="15">
        <f t="shared" si="5"/>
        <v>0</v>
      </c>
      <c r="L26" s="15">
        <v>0</v>
      </c>
      <c r="M26" s="15">
        <v>0</v>
      </c>
      <c r="N26" s="15">
        <f t="shared" si="6"/>
        <v>0</v>
      </c>
      <c r="O26" s="15">
        <v>21119.692999999999</v>
      </c>
      <c r="P26" s="15">
        <v>21605.688999999998</v>
      </c>
      <c r="Q26" s="16">
        <f t="shared" si="7"/>
        <v>485.99599999999919</v>
      </c>
    </row>
    <row r="27" spans="1:17">
      <c r="A27" s="20" t="s">
        <v>14</v>
      </c>
      <c r="B27" s="12">
        <v>45887</v>
      </c>
      <c r="C27" s="13">
        <v>45917</v>
      </c>
      <c r="D27" s="14" t="s">
        <v>36</v>
      </c>
      <c r="E27" s="15">
        <v>37229569</v>
      </c>
      <c r="F27" s="15">
        <v>115514.617</v>
      </c>
      <c r="G27" s="15">
        <v>118887.594</v>
      </c>
      <c r="H27" s="15">
        <f t="shared" si="4"/>
        <v>3372.976999999999</v>
      </c>
      <c r="I27" s="15">
        <v>226.99</v>
      </c>
      <c r="J27" s="15">
        <v>226.99</v>
      </c>
      <c r="K27" s="15">
        <f t="shared" si="5"/>
        <v>0</v>
      </c>
      <c r="L27" s="15">
        <v>0</v>
      </c>
      <c r="M27" s="15">
        <v>0</v>
      </c>
      <c r="N27" s="15">
        <f t="shared" si="6"/>
        <v>0</v>
      </c>
      <c r="O27" s="15">
        <v>115741.609</v>
      </c>
      <c r="P27" s="15">
        <v>119114.57799999999</v>
      </c>
      <c r="Q27" s="16">
        <f t="shared" si="7"/>
        <v>3372.9689999999973</v>
      </c>
    </row>
    <row r="28" spans="1:17">
      <c r="A28" s="20" t="s">
        <v>14</v>
      </c>
      <c r="B28" s="12">
        <v>45887</v>
      </c>
      <c r="C28" s="13">
        <v>45917</v>
      </c>
      <c r="D28" s="14" t="s">
        <v>37</v>
      </c>
      <c r="E28" s="15">
        <v>38748163</v>
      </c>
      <c r="F28" s="15">
        <v>23675.574000000001</v>
      </c>
      <c r="G28" s="15">
        <v>23830.166000000001</v>
      </c>
      <c r="H28" s="15">
        <f t="shared" si="4"/>
        <v>154.59200000000055</v>
      </c>
      <c r="I28" s="15">
        <v>2166.8440000000001</v>
      </c>
      <c r="J28" s="15">
        <v>2166.8440000000001</v>
      </c>
      <c r="K28" s="15">
        <f t="shared" si="5"/>
        <v>0</v>
      </c>
      <c r="L28" s="15">
        <v>0</v>
      </c>
      <c r="M28" s="15">
        <v>0</v>
      </c>
      <c r="N28" s="15">
        <f t="shared" si="6"/>
        <v>0</v>
      </c>
      <c r="O28" s="15">
        <v>25842.418000000001</v>
      </c>
      <c r="P28" s="15">
        <v>25997.01</v>
      </c>
      <c r="Q28" s="16">
        <f t="shared" si="7"/>
        <v>154.59199999999691</v>
      </c>
    </row>
    <row r="29" spans="1:17">
      <c r="A29" s="20" t="s">
        <v>38</v>
      </c>
      <c r="B29" s="12">
        <v>45887</v>
      </c>
      <c r="C29" s="13">
        <v>45917</v>
      </c>
      <c r="D29" s="14" t="s">
        <v>39</v>
      </c>
      <c r="E29" s="15">
        <v>38158641</v>
      </c>
      <c r="F29" s="15">
        <v>139079.03099999999</v>
      </c>
      <c r="G29" s="15">
        <v>141677.21900000001</v>
      </c>
      <c r="H29" s="15">
        <f t="shared" ref="H29:H40" si="8">G29-F29</f>
        <v>2598.1880000000237</v>
      </c>
      <c r="I29" s="15">
        <v>8.9999999999999993E-3</v>
      </c>
      <c r="J29" s="15">
        <v>8.9999999999999993E-3</v>
      </c>
      <c r="K29" s="15">
        <f t="shared" ref="K29:K40" si="9">J29-I29</f>
        <v>0</v>
      </c>
      <c r="L29" s="15">
        <v>0</v>
      </c>
      <c r="M29" s="15">
        <v>0</v>
      </c>
      <c r="N29" s="15">
        <f t="shared" ref="N29:N40" si="10">M29-L29</f>
        <v>0</v>
      </c>
      <c r="O29" s="15">
        <v>139079.03099999999</v>
      </c>
      <c r="P29" s="15">
        <v>141677.21900000001</v>
      </c>
      <c r="Q29" s="16">
        <f t="shared" ref="Q29:Q40" si="11">P29-O29</f>
        <v>2598.1880000000237</v>
      </c>
    </row>
    <row r="30" spans="1:17">
      <c r="A30" s="20" t="s">
        <v>38</v>
      </c>
      <c r="B30" s="12">
        <v>45887</v>
      </c>
      <c r="C30" s="13">
        <v>45917</v>
      </c>
      <c r="D30" s="14" t="s">
        <v>40</v>
      </c>
      <c r="E30" s="15">
        <v>38748150</v>
      </c>
      <c r="F30" s="15">
        <v>36332.425999999999</v>
      </c>
      <c r="G30" s="15">
        <v>36871.608999999997</v>
      </c>
      <c r="H30" s="15">
        <f t="shared" si="8"/>
        <v>539.18299999999726</v>
      </c>
      <c r="I30" s="15">
        <v>0</v>
      </c>
      <c r="J30" s="15">
        <v>0</v>
      </c>
      <c r="K30" s="15">
        <f t="shared" si="9"/>
        <v>0</v>
      </c>
      <c r="L30" s="15">
        <v>0</v>
      </c>
      <c r="M30" s="15">
        <v>0</v>
      </c>
      <c r="N30" s="15">
        <f t="shared" si="10"/>
        <v>0</v>
      </c>
      <c r="O30" s="15">
        <v>36332.425999999999</v>
      </c>
      <c r="P30" s="15">
        <v>36871.608999999997</v>
      </c>
      <c r="Q30" s="16">
        <f t="shared" si="11"/>
        <v>539.18299999999726</v>
      </c>
    </row>
    <row r="31" spans="1:17">
      <c r="A31" s="20" t="s">
        <v>38</v>
      </c>
      <c r="B31" s="12">
        <v>45887</v>
      </c>
      <c r="C31" s="13">
        <v>45917</v>
      </c>
      <c r="D31" s="14" t="s">
        <v>41</v>
      </c>
      <c r="E31" s="15">
        <v>38160418</v>
      </c>
      <c r="F31" s="15">
        <v>205376.82800000001</v>
      </c>
      <c r="G31" s="15">
        <v>211405.734</v>
      </c>
      <c r="H31" s="15">
        <f t="shared" si="8"/>
        <v>6028.9059999999881</v>
      </c>
      <c r="I31" s="15">
        <v>1340.454</v>
      </c>
      <c r="J31" s="15">
        <v>1340.454</v>
      </c>
      <c r="K31" s="15">
        <f t="shared" si="9"/>
        <v>0</v>
      </c>
      <c r="L31" s="15">
        <v>0</v>
      </c>
      <c r="M31" s="15">
        <v>0</v>
      </c>
      <c r="N31" s="15">
        <f t="shared" si="10"/>
        <v>0</v>
      </c>
      <c r="O31" s="15">
        <v>206717.28099999999</v>
      </c>
      <c r="P31" s="15">
        <v>212746.18799999999</v>
      </c>
      <c r="Q31" s="16">
        <f t="shared" si="11"/>
        <v>6028.9070000000065</v>
      </c>
    </row>
    <row r="32" spans="1:17">
      <c r="A32" s="20" t="s">
        <v>38</v>
      </c>
      <c r="B32" s="12">
        <v>45887</v>
      </c>
      <c r="C32" s="13">
        <v>45917</v>
      </c>
      <c r="D32" s="14" t="s">
        <v>42</v>
      </c>
      <c r="E32" s="15">
        <v>38748223</v>
      </c>
      <c r="F32" s="15">
        <v>56897.93</v>
      </c>
      <c r="G32" s="15">
        <v>58708.5</v>
      </c>
      <c r="H32" s="15">
        <f t="shared" si="8"/>
        <v>1810.5699999999997</v>
      </c>
      <c r="I32" s="15">
        <v>1.944</v>
      </c>
      <c r="J32" s="15">
        <v>1.944</v>
      </c>
      <c r="K32" s="15">
        <f t="shared" si="9"/>
        <v>0</v>
      </c>
      <c r="L32" s="15">
        <v>0</v>
      </c>
      <c r="M32" s="15">
        <v>0</v>
      </c>
      <c r="N32" s="15">
        <f t="shared" si="10"/>
        <v>0</v>
      </c>
      <c r="O32" s="15">
        <v>56899.870999999999</v>
      </c>
      <c r="P32" s="15">
        <v>58710.445</v>
      </c>
      <c r="Q32" s="16">
        <f t="shared" si="11"/>
        <v>1810.5740000000005</v>
      </c>
    </row>
    <row r="33" spans="1:17">
      <c r="A33" s="20" t="s">
        <v>38</v>
      </c>
      <c r="B33" s="12">
        <v>45887</v>
      </c>
      <c r="C33" s="13">
        <v>45917</v>
      </c>
      <c r="D33" s="14" t="s">
        <v>43</v>
      </c>
      <c r="E33" s="15">
        <v>38160371</v>
      </c>
      <c r="F33" s="15">
        <v>125758.602</v>
      </c>
      <c r="G33" s="15">
        <v>129117.45299999999</v>
      </c>
      <c r="H33" s="15">
        <f t="shared" si="8"/>
        <v>3358.8509999999951</v>
      </c>
      <c r="I33" s="15">
        <v>0.59</v>
      </c>
      <c r="J33" s="15">
        <v>0.59</v>
      </c>
      <c r="K33" s="15">
        <f t="shared" si="9"/>
        <v>0</v>
      </c>
      <c r="L33" s="15">
        <v>0</v>
      </c>
      <c r="M33" s="15">
        <v>0</v>
      </c>
      <c r="N33" s="15">
        <f t="shared" si="10"/>
        <v>0</v>
      </c>
      <c r="O33" s="15">
        <v>125759.19500000001</v>
      </c>
      <c r="P33" s="15">
        <v>129118.039</v>
      </c>
      <c r="Q33" s="16">
        <f t="shared" si="11"/>
        <v>3358.8439999999973</v>
      </c>
    </row>
    <row r="34" spans="1:17">
      <c r="A34" s="20" t="s">
        <v>38</v>
      </c>
      <c r="B34" s="12">
        <v>45887</v>
      </c>
      <c r="C34" s="13">
        <v>45917</v>
      </c>
      <c r="D34" s="14" t="s">
        <v>44</v>
      </c>
      <c r="E34" s="15">
        <v>37523298</v>
      </c>
      <c r="F34" s="15">
        <v>1212.684</v>
      </c>
      <c r="G34" s="15">
        <v>1212.684</v>
      </c>
      <c r="H34" s="15">
        <f t="shared" si="8"/>
        <v>0</v>
      </c>
      <c r="I34" s="15">
        <v>0.317</v>
      </c>
      <c r="J34" s="15">
        <v>0.317</v>
      </c>
      <c r="K34" s="15">
        <f t="shared" si="9"/>
        <v>0</v>
      </c>
      <c r="L34" s="15">
        <v>0</v>
      </c>
      <c r="M34" s="15">
        <v>0</v>
      </c>
      <c r="N34" s="15">
        <f t="shared" si="10"/>
        <v>0</v>
      </c>
      <c r="O34" s="15">
        <v>1213.001</v>
      </c>
      <c r="P34" s="15">
        <v>1213.001</v>
      </c>
      <c r="Q34" s="16">
        <f t="shared" si="11"/>
        <v>0</v>
      </c>
    </row>
    <row r="35" spans="1:17">
      <c r="A35" s="20" t="s">
        <v>38</v>
      </c>
      <c r="B35" s="12">
        <v>45887</v>
      </c>
      <c r="C35" s="13">
        <v>45917</v>
      </c>
      <c r="D35" s="14" t="s">
        <v>45</v>
      </c>
      <c r="E35" s="15">
        <v>38748260</v>
      </c>
      <c r="F35" s="15">
        <v>53058.828000000001</v>
      </c>
      <c r="G35" s="15">
        <v>55164.508000000002</v>
      </c>
      <c r="H35" s="15">
        <f t="shared" si="8"/>
        <v>2105.6800000000003</v>
      </c>
      <c r="I35" s="15">
        <v>34.618000000000002</v>
      </c>
      <c r="J35" s="15">
        <v>34.618000000000002</v>
      </c>
      <c r="K35" s="15">
        <f t="shared" si="9"/>
        <v>0</v>
      </c>
      <c r="L35" s="15">
        <v>0</v>
      </c>
      <c r="M35" s="15">
        <v>0</v>
      </c>
      <c r="N35" s="15">
        <f t="shared" si="10"/>
        <v>0</v>
      </c>
      <c r="O35" s="15">
        <v>53093.445</v>
      </c>
      <c r="P35" s="15">
        <v>55199.125</v>
      </c>
      <c r="Q35" s="16">
        <f t="shared" si="11"/>
        <v>2105.6800000000003</v>
      </c>
    </row>
    <row r="36" spans="1:17">
      <c r="A36" s="20" t="s">
        <v>38</v>
      </c>
      <c r="B36" s="12">
        <v>45887</v>
      </c>
      <c r="C36" s="13">
        <v>45917</v>
      </c>
      <c r="D36" s="14" t="s">
        <v>46</v>
      </c>
      <c r="E36" s="15">
        <v>38748220</v>
      </c>
      <c r="F36" s="15">
        <v>21133.357</v>
      </c>
      <c r="G36" s="15">
        <v>21520.240000000002</v>
      </c>
      <c r="H36" s="15">
        <f t="shared" si="8"/>
        <v>386.88300000000163</v>
      </c>
      <c r="I36" s="15">
        <v>3.3879999999999999</v>
      </c>
      <c r="J36" s="15">
        <v>3.3879999999999999</v>
      </c>
      <c r="K36" s="15">
        <f t="shared" si="9"/>
        <v>0</v>
      </c>
      <c r="L36" s="15">
        <v>0</v>
      </c>
      <c r="M36" s="15">
        <v>0</v>
      </c>
      <c r="N36" s="15">
        <f t="shared" si="10"/>
        <v>0</v>
      </c>
      <c r="O36" s="15">
        <v>21136.745999999999</v>
      </c>
      <c r="P36" s="15">
        <v>21523.629000000001</v>
      </c>
      <c r="Q36" s="16">
        <f t="shared" si="11"/>
        <v>386.88300000000163</v>
      </c>
    </row>
    <row r="37" spans="1:17">
      <c r="A37" s="20" t="s">
        <v>38</v>
      </c>
      <c r="B37" s="12">
        <v>45887</v>
      </c>
      <c r="C37" s="13">
        <v>45917</v>
      </c>
      <c r="D37" s="14" t="s">
        <v>47</v>
      </c>
      <c r="E37" s="15">
        <v>38158628</v>
      </c>
      <c r="F37" s="15">
        <v>13983.4</v>
      </c>
      <c r="G37" s="15">
        <v>14356.063</v>
      </c>
      <c r="H37" s="15">
        <f t="shared" si="8"/>
        <v>372.66300000000047</v>
      </c>
      <c r="I37" s="15">
        <v>0</v>
      </c>
      <c r="J37" s="15">
        <v>0</v>
      </c>
      <c r="K37" s="15">
        <f t="shared" si="9"/>
        <v>0</v>
      </c>
      <c r="L37" s="15">
        <v>0</v>
      </c>
      <c r="M37" s="15">
        <v>0</v>
      </c>
      <c r="N37" s="15">
        <f t="shared" si="10"/>
        <v>0</v>
      </c>
      <c r="O37" s="15">
        <v>13983.4</v>
      </c>
      <c r="P37" s="15">
        <v>14356.063</v>
      </c>
      <c r="Q37" s="16">
        <f t="shared" si="11"/>
        <v>372.66300000000047</v>
      </c>
    </row>
    <row r="38" spans="1:17">
      <c r="A38" s="20" t="s">
        <v>38</v>
      </c>
      <c r="B38" s="12">
        <v>45887</v>
      </c>
      <c r="C38" s="13">
        <v>45917</v>
      </c>
      <c r="D38" s="14" t="s">
        <v>48</v>
      </c>
      <c r="E38" s="15">
        <v>38158410</v>
      </c>
      <c r="F38" s="15">
        <v>15668.897999999999</v>
      </c>
      <c r="G38" s="15">
        <v>16148.07</v>
      </c>
      <c r="H38" s="15">
        <f t="shared" si="8"/>
        <v>479.17200000000048</v>
      </c>
      <c r="I38" s="15">
        <v>1.0349999999999999</v>
      </c>
      <c r="J38" s="15">
        <v>1.0349999999999999</v>
      </c>
      <c r="K38" s="15">
        <f t="shared" si="9"/>
        <v>0</v>
      </c>
      <c r="L38" s="15">
        <v>0</v>
      </c>
      <c r="M38" s="15">
        <v>0</v>
      </c>
      <c r="N38" s="15">
        <f t="shared" si="10"/>
        <v>0</v>
      </c>
      <c r="O38" s="15">
        <v>15669.933000000001</v>
      </c>
      <c r="P38" s="15">
        <v>16149.105</v>
      </c>
      <c r="Q38" s="16">
        <f t="shared" si="11"/>
        <v>479.17199999999866</v>
      </c>
    </row>
    <row r="39" spans="1:17">
      <c r="A39" s="20" t="s">
        <v>38</v>
      </c>
      <c r="B39" s="12">
        <v>45887</v>
      </c>
      <c r="C39" s="13">
        <v>45917</v>
      </c>
      <c r="D39" s="14" t="s">
        <v>49</v>
      </c>
      <c r="E39" s="15">
        <v>38158761</v>
      </c>
      <c r="F39" s="15">
        <v>10568.887000000001</v>
      </c>
      <c r="G39" s="15">
        <v>10859.737999999999</v>
      </c>
      <c r="H39" s="15">
        <f t="shared" si="8"/>
        <v>290.85099999999875</v>
      </c>
      <c r="I39" s="15">
        <v>115.401</v>
      </c>
      <c r="J39" s="15">
        <v>115.401</v>
      </c>
      <c r="K39" s="15">
        <f t="shared" si="9"/>
        <v>0</v>
      </c>
      <c r="L39" s="15">
        <v>0</v>
      </c>
      <c r="M39" s="15">
        <v>0</v>
      </c>
      <c r="N39" s="15">
        <f t="shared" si="10"/>
        <v>0</v>
      </c>
      <c r="O39" s="15">
        <v>10684.288</v>
      </c>
      <c r="P39" s="15">
        <v>10975.138999999999</v>
      </c>
      <c r="Q39" s="16">
        <f t="shared" si="11"/>
        <v>290.85099999999875</v>
      </c>
    </row>
    <row r="40" spans="1:17">
      <c r="A40" s="20" t="s">
        <v>38</v>
      </c>
      <c r="B40" s="12">
        <v>45887</v>
      </c>
      <c r="C40" s="13">
        <v>45917</v>
      </c>
      <c r="D40" s="14" t="s">
        <v>50</v>
      </c>
      <c r="E40" s="15">
        <v>38159781</v>
      </c>
      <c r="F40" s="15">
        <v>46416.288999999997</v>
      </c>
      <c r="G40" s="15">
        <v>46960.129000000001</v>
      </c>
      <c r="H40" s="15">
        <f t="shared" si="8"/>
        <v>543.84000000000378</v>
      </c>
      <c r="I40" s="15">
        <v>1.92</v>
      </c>
      <c r="J40" s="15">
        <v>1.92</v>
      </c>
      <c r="K40" s="15">
        <f t="shared" si="9"/>
        <v>0</v>
      </c>
      <c r="L40" s="15">
        <v>0</v>
      </c>
      <c r="M40" s="15">
        <v>0</v>
      </c>
      <c r="N40" s="15">
        <f t="shared" si="10"/>
        <v>0</v>
      </c>
      <c r="O40" s="15">
        <v>46418.211000000003</v>
      </c>
      <c r="P40" s="15">
        <v>46962.046999999999</v>
      </c>
      <c r="Q40" s="16">
        <f t="shared" si="11"/>
        <v>543.83599999999569</v>
      </c>
    </row>
    <row r="41" spans="1:17">
      <c r="A41" s="20" t="s">
        <v>51</v>
      </c>
      <c r="B41" s="12">
        <v>45887</v>
      </c>
      <c r="C41" s="13">
        <v>45917</v>
      </c>
      <c r="D41" s="14" t="s">
        <v>52</v>
      </c>
      <c r="E41" s="15">
        <v>37380549</v>
      </c>
      <c r="F41" s="15">
        <v>280048.125</v>
      </c>
      <c r="G41" s="15">
        <v>283610.21899999998</v>
      </c>
      <c r="H41" s="15">
        <f t="shared" ref="H41:H49" si="12">G41-F41</f>
        <v>3562.0939999999828</v>
      </c>
      <c r="I41" s="15">
        <v>0</v>
      </c>
      <c r="J41" s="15">
        <v>0</v>
      </c>
      <c r="K41" s="15">
        <f t="shared" ref="K41:K49" si="13">J41-I41</f>
        <v>0</v>
      </c>
      <c r="L41" s="15">
        <v>0</v>
      </c>
      <c r="M41" s="15">
        <v>0</v>
      </c>
      <c r="N41" s="15">
        <f t="shared" ref="N41:N49" si="14">M41-L41</f>
        <v>0</v>
      </c>
      <c r="O41" s="15">
        <v>280048.125</v>
      </c>
      <c r="P41" s="15">
        <v>283610.21899999998</v>
      </c>
      <c r="Q41" s="16">
        <f t="shared" ref="Q41:Q49" si="15">P41-O41</f>
        <v>3562.0939999999828</v>
      </c>
    </row>
    <row r="42" spans="1:17">
      <c r="A42" s="20" t="s">
        <v>51</v>
      </c>
      <c r="B42" s="12">
        <v>45887</v>
      </c>
      <c r="C42" s="13">
        <v>45917</v>
      </c>
      <c r="D42" s="14" t="s">
        <v>53</v>
      </c>
      <c r="E42" s="15">
        <v>38158955</v>
      </c>
      <c r="F42" s="15">
        <v>17524.280999999999</v>
      </c>
      <c r="G42" s="15">
        <v>17871.982</v>
      </c>
      <c r="H42" s="15">
        <f t="shared" si="12"/>
        <v>347.70100000000093</v>
      </c>
      <c r="I42" s="15">
        <v>2.387</v>
      </c>
      <c r="J42" s="15">
        <v>2.387</v>
      </c>
      <c r="K42" s="15">
        <f t="shared" si="13"/>
        <v>0</v>
      </c>
      <c r="L42" s="15">
        <v>0</v>
      </c>
      <c r="M42" s="15">
        <v>0</v>
      </c>
      <c r="N42" s="15">
        <f t="shared" si="14"/>
        <v>0</v>
      </c>
      <c r="O42" s="15">
        <v>17526.668000000001</v>
      </c>
      <c r="P42" s="15">
        <v>17874.368999999999</v>
      </c>
      <c r="Q42" s="16">
        <f t="shared" si="15"/>
        <v>347.70099999999729</v>
      </c>
    </row>
    <row r="43" spans="1:17">
      <c r="A43" s="20" t="s">
        <v>51</v>
      </c>
      <c r="B43" s="12">
        <v>45887</v>
      </c>
      <c r="C43" s="13">
        <v>45917</v>
      </c>
      <c r="D43" s="14" t="s">
        <v>54</v>
      </c>
      <c r="E43" s="15">
        <v>38158782</v>
      </c>
      <c r="F43" s="15">
        <v>30653.971000000001</v>
      </c>
      <c r="G43" s="15">
        <v>31315.296999999999</v>
      </c>
      <c r="H43" s="15">
        <f t="shared" si="12"/>
        <v>661.32599999999729</v>
      </c>
      <c r="I43" s="15">
        <v>1.4079999999999999</v>
      </c>
      <c r="J43" s="15">
        <v>1.4079999999999999</v>
      </c>
      <c r="K43" s="15">
        <f t="shared" si="13"/>
        <v>0</v>
      </c>
      <c r="L43" s="15">
        <v>0</v>
      </c>
      <c r="M43" s="15">
        <v>0</v>
      </c>
      <c r="N43" s="15">
        <f t="shared" si="14"/>
        <v>0</v>
      </c>
      <c r="O43" s="15">
        <v>30655.379000000001</v>
      </c>
      <c r="P43" s="15">
        <v>31316.705000000002</v>
      </c>
      <c r="Q43" s="16">
        <f t="shared" si="15"/>
        <v>661.32600000000093</v>
      </c>
    </row>
    <row r="44" spans="1:17">
      <c r="A44" s="20" t="s">
        <v>51</v>
      </c>
      <c r="B44" s="12">
        <v>45887</v>
      </c>
      <c r="C44" s="13">
        <v>45917</v>
      </c>
      <c r="D44" s="14" t="s">
        <v>55</v>
      </c>
      <c r="E44" s="15">
        <v>38160796</v>
      </c>
      <c r="F44" s="15">
        <v>151926.016</v>
      </c>
      <c r="G44" s="15">
        <v>151926.03099999999</v>
      </c>
      <c r="H44" s="15">
        <f t="shared" si="12"/>
        <v>1.4999999984866008E-2</v>
      </c>
      <c r="I44" s="15">
        <v>0</v>
      </c>
      <c r="J44" s="15">
        <v>0</v>
      </c>
      <c r="K44" s="15">
        <f t="shared" si="13"/>
        <v>0</v>
      </c>
      <c r="L44" s="15">
        <v>0</v>
      </c>
      <c r="M44" s="15">
        <v>0</v>
      </c>
      <c r="N44" s="15">
        <f t="shared" si="14"/>
        <v>0</v>
      </c>
      <c r="O44" s="15">
        <v>151926.016</v>
      </c>
      <c r="P44" s="15">
        <v>151926.03099999999</v>
      </c>
      <c r="Q44" s="16">
        <f t="shared" si="15"/>
        <v>1.4999999984866008E-2</v>
      </c>
    </row>
    <row r="45" spans="1:17">
      <c r="A45" s="20" t="s">
        <v>51</v>
      </c>
      <c r="B45" s="12">
        <v>45887</v>
      </c>
      <c r="C45" s="13">
        <v>45917</v>
      </c>
      <c r="D45" s="14" t="s">
        <v>56</v>
      </c>
      <c r="E45" s="15">
        <v>37229545</v>
      </c>
      <c r="F45" s="15">
        <v>398363.03100000002</v>
      </c>
      <c r="G45" s="15">
        <v>400917.375</v>
      </c>
      <c r="H45" s="15">
        <f t="shared" si="12"/>
        <v>2554.3439999999828</v>
      </c>
      <c r="I45" s="15">
        <v>0</v>
      </c>
      <c r="J45" s="15">
        <v>0</v>
      </c>
      <c r="K45" s="15">
        <f t="shared" si="13"/>
        <v>0</v>
      </c>
      <c r="L45" s="15">
        <v>0</v>
      </c>
      <c r="M45" s="15">
        <v>0</v>
      </c>
      <c r="N45" s="15">
        <f t="shared" si="14"/>
        <v>0</v>
      </c>
      <c r="O45" s="15">
        <v>398363.03100000002</v>
      </c>
      <c r="P45" s="15">
        <v>400917.375</v>
      </c>
      <c r="Q45" s="16">
        <f t="shared" si="15"/>
        <v>2554.3439999999828</v>
      </c>
    </row>
    <row r="46" spans="1:17">
      <c r="A46" s="20" t="s">
        <v>51</v>
      </c>
      <c r="B46" s="12">
        <v>45887</v>
      </c>
      <c r="C46" s="13">
        <v>45917</v>
      </c>
      <c r="D46" s="14" t="s">
        <v>57</v>
      </c>
      <c r="E46" s="15">
        <v>30158340</v>
      </c>
      <c r="F46" s="15">
        <v>33726.995999999999</v>
      </c>
      <c r="G46" s="15">
        <v>34510.449000000001</v>
      </c>
      <c r="H46" s="15">
        <f t="shared" si="12"/>
        <v>783.45300000000134</v>
      </c>
      <c r="I46" s="15">
        <v>0</v>
      </c>
      <c r="J46" s="15">
        <v>0</v>
      </c>
      <c r="K46" s="15">
        <f t="shared" si="13"/>
        <v>0</v>
      </c>
      <c r="L46" s="15">
        <v>0</v>
      </c>
      <c r="M46" s="15">
        <v>0</v>
      </c>
      <c r="N46" s="15">
        <f t="shared" si="14"/>
        <v>0</v>
      </c>
      <c r="O46" s="15">
        <v>33726.995999999999</v>
      </c>
      <c r="P46" s="15">
        <v>34510.449000000001</v>
      </c>
      <c r="Q46" s="16">
        <f t="shared" si="15"/>
        <v>783.45300000000134</v>
      </c>
    </row>
    <row r="47" spans="1:17">
      <c r="A47" s="20" t="s">
        <v>51</v>
      </c>
      <c r="B47" s="12">
        <v>45887</v>
      </c>
      <c r="C47" s="13">
        <v>45917</v>
      </c>
      <c r="D47" s="14" t="s">
        <v>58</v>
      </c>
      <c r="E47" s="18">
        <v>38748193</v>
      </c>
      <c r="F47" s="15">
        <v>11081.628000000001</v>
      </c>
      <c r="G47" s="15">
        <v>11204.216</v>
      </c>
      <c r="H47" s="15">
        <f t="shared" si="12"/>
        <v>122.58799999999974</v>
      </c>
      <c r="I47" s="15">
        <v>1.9219999999999999</v>
      </c>
      <c r="J47" s="15">
        <v>1.9219999999999999</v>
      </c>
      <c r="K47" s="15">
        <f t="shared" si="13"/>
        <v>0</v>
      </c>
      <c r="L47" s="15">
        <v>0</v>
      </c>
      <c r="M47" s="15">
        <v>0</v>
      </c>
      <c r="N47" s="15">
        <f t="shared" si="14"/>
        <v>0</v>
      </c>
      <c r="O47" s="15">
        <v>11083.55</v>
      </c>
      <c r="P47" s="15">
        <v>11206.138000000001</v>
      </c>
      <c r="Q47" s="16">
        <f t="shared" si="15"/>
        <v>122.58800000000156</v>
      </c>
    </row>
    <row r="48" spans="1:17">
      <c r="A48" s="20" t="s">
        <v>51</v>
      </c>
      <c r="B48" s="12">
        <v>45887</v>
      </c>
      <c r="C48" s="13">
        <v>45917</v>
      </c>
      <c r="D48" s="14" t="s">
        <v>59</v>
      </c>
      <c r="E48" s="15">
        <v>38365514</v>
      </c>
      <c r="F48" s="15">
        <v>59914.684000000001</v>
      </c>
      <c r="G48" s="15">
        <v>60861.34</v>
      </c>
      <c r="H48" s="15">
        <f t="shared" si="12"/>
        <v>946.6559999999954</v>
      </c>
      <c r="I48" s="15">
        <v>0</v>
      </c>
      <c r="J48" s="15">
        <v>0</v>
      </c>
      <c r="K48" s="15">
        <f t="shared" si="13"/>
        <v>0</v>
      </c>
      <c r="L48" s="15">
        <v>0</v>
      </c>
      <c r="M48" s="15">
        <v>0</v>
      </c>
      <c r="N48" s="15">
        <f t="shared" si="14"/>
        <v>0</v>
      </c>
      <c r="O48" s="15">
        <v>59914.684000000001</v>
      </c>
      <c r="P48" s="15">
        <v>60861.34</v>
      </c>
      <c r="Q48" s="16">
        <f t="shared" si="15"/>
        <v>946.6559999999954</v>
      </c>
    </row>
    <row r="49" spans="1:17" ht="16" thickBot="1">
      <c r="A49" s="21" t="s">
        <v>51</v>
      </c>
      <c r="B49" s="22">
        <v>45887</v>
      </c>
      <c r="C49" s="23">
        <v>45917</v>
      </c>
      <c r="D49" s="24" t="s">
        <v>60</v>
      </c>
      <c r="E49" s="25">
        <v>38158682</v>
      </c>
      <c r="F49" s="25">
        <v>70881.164000000004</v>
      </c>
      <c r="G49" s="25">
        <v>76291.25</v>
      </c>
      <c r="H49" s="25">
        <f t="shared" si="12"/>
        <v>5410.0859999999957</v>
      </c>
      <c r="I49" s="25">
        <v>1.296</v>
      </c>
      <c r="J49" s="25">
        <v>1.296</v>
      </c>
      <c r="K49" s="25">
        <f t="shared" si="13"/>
        <v>0</v>
      </c>
      <c r="L49" s="25">
        <v>0</v>
      </c>
      <c r="M49" s="25">
        <v>0</v>
      </c>
      <c r="N49" s="25">
        <f t="shared" si="14"/>
        <v>0</v>
      </c>
      <c r="O49" s="25">
        <v>70882.460999999996</v>
      </c>
      <c r="P49" s="25">
        <v>76292.547000000006</v>
      </c>
      <c r="Q49" s="26">
        <f t="shared" si="15"/>
        <v>5410.0860000000102</v>
      </c>
    </row>
  </sheetData>
  <autoFilter ref="A2:Q49" xr:uid="{00000000-0009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1">
    <mergeCell ref="O4:Q4"/>
    <mergeCell ref="B2:Q2"/>
    <mergeCell ref="B3:Q3"/>
    <mergeCell ref="D4:D5"/>
    <mergeCell ref="E4:E5"/>
    <mergeCell ref="F4:H4"/>
    <mergeCell ref="B4:B5"/>
    <mergeCell ref="C4:C5"/>
    <mergeCell ref="I4:K4"/>
    <mergeCell ref="L4:N4"/>
    <mergeCell ref="A2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Microsoft Office User</cp:lastModifiedBy>
  <cp:revision>5</cp:revision>
  <dcterms:created xsi:type="dcterms:W3CDTF">2024-11-29T06:37:01Z</dcterms:created>
  <dcterms:modified xsi:type="dcterms:W3CDTF">2025-09-18T15:15:17Z</dcterms:modified>
</cp:coreProperties>
</file>